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n-cam-fs01\shares\Data\Common\Enviro&amp;Comm\Projects\Certification Schemes\ASC\Principle 5\5.2 Treatments\5.2.5 WNMT\"/>
    </mc:Choice>
  </mc:AlternateContent>
  <xr:revisionPtr revIDLastSave="0" documentId="13_ncr:1_{F6028138-39EC-4A5D-ABFA-C9AEE15A6816}" xr6:coauthVersionLast="47" xr6:coauthVersionMax="47" xr10:uidLastSave="{00000000-0000-0000-0000-000000000000}"/>
  <bookViews>
    <workbookView xWindow="-20610" yWindow="4560" windowWidth="20730" windowHeight="11160" firstSheet="1" activeTab="6" xr2:uid="{EF2C9C83-F51F-4D3D-A092-290024638835}"/>
  </bookViews>
  <sheets>
    <sheet name="Updated" sheetId="7" r:id="rId1"/>
    <sheet name="All sites (for website upload)" sheetId="1" r:id="rId2"/>
    <sheet name="Broughton" sheetId="5" r:id="rId3"/>
    <sheet name="Campbell River" sheetId="6" r:id="rId4"/>
    <sheet name="Klemtu" sheetId="2" r:id="rId5"/>
    <sheet name="Port Hardy" sheetId="4" r:id="rId6"/>
    <sheet name="Quatsino" sheetId="3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" i="5" l="1"/>
  <c r="J5" i="4" l="1"/>
  <c r="J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Tomkinson, Sam</author>
  </authors>
  <commentList>
    <comment ref="D11" authorId="0" shapeId="0" xr:uid="{1E9E5F81-0B33-44DF-8B42-1088C0767044}">
      <text>
        <r>
          <rPr>
            <b/>
            <sz val="9"/>
            <color indexed="81"/>
            <rFont val="Tahoma"/>
            <family val="2"/>
          </rPr>
          <t>Tomkinson, Sam:</t>
        </r>
        <r>
          <rPr>
            <sz val="9"/>
            <color indexed="81"/>
            <rFont val="Tahoma"/>
            <family val="2"/>
          </rPr>
          <t xml:space="preserve">
Sept 2020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McFee, Adam</author>
  </authors>
  <commentList>
    <comment ref="H6" authorId="0" shapeId="0" xr:uid="{FDD7E860-6BC1-4A3C-BFE5-A284C3B79D1E}">
      <text>
        <r>
          <rPr>
            <b/>
            <sz val="9"/>
            <color indexed="81"/>
            <rFont val="Tahoma"/>
            <family val="2"/>
          </rPr>
          <t>McFee, Adam:</t>
        </r>
        <r>
          <rPr>
            <sz val="9"/>
            <color indexed="81"/>
            <rFont val="Tahoma"/>
            <family val="2"/>
          </rPr>
          <t xml:space="preserve">
5 of 14 pens</t>
        </r>
      </text>
    </comment>
    <comment ref="H8" authorId="0" shapeId="0" xr:uid="{4589A934-ED7C-4CD9-8B81-0308DC8B94AD}">
      <text>
        <r>
          <rPr>
            <b/>
            <sz val="9"/>
            <color indexed="81"/>
            <rFont val="Tahoma"/>
            <family val="2"/>
          </rPr>
          <t>McFee, Adam:</t>
        </r>
        <r>
          <rPr>
            <sz val="9"/>
            <color indexed="81"/>
            <rFont val="Tahoma"/>
            <family val="2"/>
          </rPr>
          <t xml:space="preserve">
7 of 14 pens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Tomkinson, Sam</author>
    <author>tc={8F3594AB-930E-4CE0-B77B-AA96D3823958}</author>
    <author>McFee, Adam</author>
  </authors>
  <commentList>
    <comment ref="D5" authorId="0" shapeId="0" xr:uid="{CC3E085E-E490-4B2D-A12C-8E80C6024D58}">
      <text>
        <r>
          <rPr>
            <b/>
            <sz val="9"/>
            <color indexed="81"/>
            <rFont val="Tahoma"/>
            <family val="2"/>
          </rPr>
          <t>Tomkinson, Sam:</t>
        </r>
        <r>
          <rPr>
            <sz val="9"/>
            <color indexed="81"/>
            <rFont val="Tahoma"/>
            <family val="2"/>
          </rPr>
          <t xml:space="preserve">
Sept 2020</t>
        </r>
      </text>
    </comment>
    <comment ref="H7" authorId="1" shapeId="0" xr:uid="{8F3594AB-930E-4CE0-B77B-AA96D3823958}">
      <text>
        <t>[Threaded comment]
Your version of Excel allows you to read this threaded comment; however, any edits to it will get removed if the file is opened in a newer version of Excel. Learn more: https://go.microsoft.com/fwlink/?linkid=870924
Comment:
    5 of 8 pens</t>
      </text>
    </comment>
    <comment ref="H8" authorId="2" shapeId="0" xr:uid="{01D58C40-A297-4594-8D00-6958481010B2}">
      <text>
        <r>
          <rPr>
            <b/>
            <sz val="9"/>
            <color indexed="81"/>
            <rFont val="Tahoma"/>
            <family val="2"/>
          </rPr>
          <t>McFee, Adam:</t>
        </r>
        <r>
          <rPr>
            <sz val="9"/>
            <color indexed="81"/>
            <rFont val="Tahoma"/>
            <family val="2"/>
          </rPr>
          <t xml:space="preserve">
5 of 8 pens
</t>
        </r>
      </text>
    </comment>
    <comment ref="D9" authorId="0" shapeId="0" xr:uid="{36067B6F-00A4-42A9-AA38-DBEB6722AAF9}">
      <text>
        <r>
          <rPr>
            <b/>
            <sz val="9"/>
            <color indexed="81"/>
            <rFont val="Tahoma"/>
            <family val="2"/>
          </rPr>
          <t>Tomkinson, Sam:</t>
        </r>
        <r>
          <rPr>
            <sz val="9"/>
            <color indexed="81"/>
            <rFont val="Tahoma"/>
            <family val="2"/>
          </rPr>
          <t xml:space="preserve">
Sept 2020
</t>
        </r>
      </text>
    </comment>
    <comment ref="H11" authorId="2" shapeId="0" xr:uid="{B1E45B2E-98E3-4CEB-9376-0A7C902D4D08}">
      <text>
        <r>
          <rPr>
            <b/>
            <sz val="9"/>
            <color indexed="81"/>
            <rFont val="Tahoma"/>
            <family val="2"/>
          </rPr>
          <t>McFee, Adam:</t>
        </r>
        <r>
          <rPr>
            <sz val="9"/>
            <color indexed="81"/>
            <rFont val="Tahoma"/>
            <family val="2"/>
          </rPr>
          <t xml:space="preserve">
4 of 12</t>
        </r>
      </text>
    </comment>
    <comment ref="H12" authorId="2" shapeId="0" xr:uid="{4F922FB1-EE39-4A56-9351-2DF9C9CF8CD4}">
      <text>
        <r>
          <rPr>
            <b/>
            <sz val="9"/>
            <color indexed="81"/>
            <rFont val="Tahoma"/>
            <family val="2"/>
          </rPr>
          <t>McFee, Adam:</t>
        </r>
        <r>
          <rPr>
            <sz val="9"/>
            <color indexed="81"/>
            <rFont val="Tahoma"/>
            <family val="2"/>
          </rPr>
          <t xml:space="preserve">
3 of 12 pens</t>
        </r>
      </text>
    </comment>
  </commentList>
</comments>
</file>

<file path=xl/sharedStrings.xml><?xml version="1.0" encoding="utf-8"?>
<sst xmlns="http://schemas.openxmlformats.org/spreadsheetml/2006/main" count="271" uniqueCount="115">
  <si>
    <t>Year Class</t>
  </si>
  <si>
    <t>Doctor Islets</t>
  </si>
  <si>
    <t>Humphrey Rock</t>
  </si>
  <si>
    <t>Sargeaunt Pass</t>
  </si>
  <si>
    <t>Wicklow Point</t>
  </si>
  <si>
    <t>Klemtu</t>
  </si>
  <si>
    <t>Alexander Inlet</t>
  </si>
  <si>
    <t>Cougar Bay</t>
  </si>
  <si>
    <t>Goat Cove</t>
  </si>
  <si>
    <t>Kid Bay</t>
  </si>
  <si>
    <t>Sheep Pass</t>
  </si>
  <si>
    <t>Port Hardy</t>
  </si>
  <si>
    <t>Bull Harbour</t>
  </si>
  <si>
    <t>Doyle Island</t>
  </si>
  <si>
    <t>Duncan Island</t>
  </si>
  <si>
    <t>Marsh Bay</t>
  </si>
  <si>
    <t>Shelter Bay</t>
  </si>
  <si>
    <t>Shelter Pass</t>
  </si>
  <si>
    <t>Broughton</t>
  </si>
  <si>
    <t>MidSummer</t>
  </si>
  <si>
    <t>Swanson</t>
  </si>
  <si>
    <t>Quatsino</t>
  </si>
  <si>
    <t>Koskimo</t>
  </si>
  <si>
    <t>Mahatta East</t>
  </si>
  <si>
    <t>Mahatta West</t>
  </si>
  <si>
    <t>Monday Rock</t>
  </si>
  <si>
    <t>Campbell River</t>
  </si>
  <si>
    <t>Sonora Point</t>
  </si>
  <si>
    <t>Phillips Arm</t>
  </si>
  <si>
    <t>Hardwicke</t>
  </si>
  <si>
    <t>Althorp</t>
  </si>
  <si>
    <t>Chancellor Channel</t>
  </si>
  <si>
    <t>Lees Bay</t>
  </si>
  <si>
    <t>Okisollo</t>
  </si>
  <si>
    <t>Site</t>
  </si>
  <si>
    <t>Parasiticide Load</t>
  </si>
  <si>
    <t>Indicator 5.2.5:</t>
  </si>
  <si>
    <t>Requirement:</t>
  </si>
  <si>
    <t>Yes</t>
  </si>
  <si>
    <t>Applicability:</t>
  </si>
  <si>
    <t>All</t>
  </si>
  <si>
    <t>The farm shall publicly report the: 
1. Weighted Number of Medicinal Treatments for each production cycle
2. The parasiticide load for each agent over the production cycle</t>
  </si>
  <si>
    <t>Hydrogen Peroxide (L)</t>
  </si>
  <si>
    <t>Emamectin Benzoate (kg)</t>
  </si>
  <si>
    <t>Weighted Number 
of Medicinal Treatments 
(WNMT)</t>
  </si>
  <si>
    <t>Fallow</t>
  </si>
  <si>
    <t>NA</t>
  </si>
  <si>
    <t>SLICE</t>
  </si>
  <si>
    <t>Paramove</t>
  </si>
  <si>
    <t>20-TM042</t>
  </si>
  <si>
    <t>Pens</t>
  </si>
  <si>
    <t>Rx</t>
  </si>
  <si>
    <t>Date</t>
  </si>
  <si>
    <t xml:space="preserve">Treatment </t>
  </si>
  <si>
    <t>Treatment</t>
  </si>
  <si>
    <t xml:space="preserve">Pens </t>
  </si>
  <si>
    <t>all</t>
  </si>
  <si>
    <t xml:space="preserve">SLICE </t>
  </si>
  <si>
    <t>WNMT</t>
  </si>
  <si>
    <t>20-TM080, 20-TM081, 20-TM081B</t>
  </si>
  <si>
    <t>Aug 29-Sept 4 2020</t>
  </si>
  <si>
    <t>20-TM077, 20-TM076</t>
  </si>
  <si>
    <t>Sept 1-7 2020</t>
  </si>
  <si>
    <t>20-TM078</t>
  </si>
  <si>
    <t>Aug 31-Sept 6 2020</t>
  </si>
  <si>
    <t>20-TM079</t>
  </si>
  <si>
    <t>20-TM128</t>
  </si>
  <si>
    <t>Jan 4-6, 2021</t>
  </si>
  <si>
    <t>21-TM060</t>
  </si>
  <si>
    <t>20-TM111</t>
  </si>
  <si>
    <t>Dec 9-19, 2020</t>
  </si>
  <si>
    <t>May 8-30, 2020</t>
  </si>
  <si>
    <t>Feb 17-20, 2021</t>
  </si>
  <si>
    <t>21-TM016</t>
  </si>
  <si>
    <t>21-TM053</t>
  </si>
  <si>
    <t>July 4-9, 2021</t>
  </si>
  <si>
    <t>July 4-10, 2021</t>
  </si>
  <si>
    <t>21-TM064</t>
  </si>
  <si>
    <t>21-TM063</t>
  </si>
  <si>
    <t>21-TM062</t>
  </si>
  <si>
    <t>None</t>
  </si>
  <si>
    <t>Mar 28 - Apr 2 2021</t>
  </si>
  <si>
    <t>21-TM034</t>
  </si>
  <si>
    <t>21-TM005</t>
  </si>
  <si>
    <t>21-TM054</t>
  </si>
  <si>
    <t>Jan 19-23 2021</t>
  </si>
  <si>
    <t>Apr 30-May 4 2021</t>
  </si>
  <si>
    <t>Mar 25 - Apr 3 2021</t>
  </si>
  <si>
    <t>21-TM033</t>
  </si>
  <si>
    <t>Mar 1-10 2021</t>
  </si>
  <si>
    <t>21-TM024</t>
  </si>
  <si>
    <t>21-TM044</t>
  </si>
  <si>
    <t>Apr 8-10 2021</t>
  </si>
  <si>
    <t>Feb 2-9 2021</t>
  </si>
  <si>
    <t>21-TM004</t>
  </si>
  <si>
    <t>Feb 14-21 2021</t>
  </si>
  <si>
    <t>July 7-12, 2021</t>
  </si>
  <si>
    <t>21-TM061</t>
  </si>
  <si>
    <t>Feb 2-8 2021/July 13-18 2021</t>
  </si>
  <si>
    <t>21-TM006/21-TM-069</t>
  </si>
  <si>
    <t>21-TM013-A</t>
  </si>
  <si>
    <t xml:space="preserve">Sept 7-14 2020 </t>
  </si>
  <si>
    <t>July 16-21, 2021</t>
  </si>
  <si>
    <t>21-TM073</t>
  </si>
  <si>
    <t>May 12-15 2021</t>
  </si>
  <si>
    <t>21-TM058</t>
  </si>
  <si>
    <t>8,10,12,14</t>
  </si>
  <si>
    <t>Jul 16-22 2021</t>
  </si>
  <si>
    <t>September 9 2021</t>
  </si>
  <si>
    <t>AM</t>
  </si>
  <si>
    <t xml:space="preserve">updated all area worksheets.  Did not update the All Sites worksheet </t>
  </si>
  <si>
    <t>Last Updated: Sept 14 2021</t>
  </si>
  <si>
    <t>5 of 14</t>
  </si>
  <si>
    <t>7 of 14</t>
  </si>
  <si>
    <t>21-TM073-A21-TM074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</si>
</sst>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0"/>
      <color theme="0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1024890</xdr:colOff>
      <xdr:row>0</xdr:row>
      <xdr:rowOff>15240</xdr:rowOff>
    </xdr:from>
    <xdr:to>
      <xdr:col>4</xdr:col>
      <xdr:colOff>1329055</xdr:colOff>
      <xdr:row>2</xdr:row>
      <xdr:rowOff>148590</xdr:rowOff>
    </xdr:to>
    <xdr:pic>
      <xdr:nvPicPr>
        <xdr:cNvPr id="2" name="Picture 1" descr="cid:image002.jpg@01D49DD6.69959580">
          <a:extLst>
            <a:ext uri="{FF2B5EF4-FFF2-40B4-BE49-F238E27FC236}">
              <a16:creationId xmlns:a16="http://schemas.microsoft.com/office/drawing/2014/main" id="{BA3B994F-97FF-4E74-A0C9-2E705045C6A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7190" y="15240"/>
          <a:ext cx="1603375" cy="4648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cFee, Adam" id="{0ECF713A-7A43-4D59-B420-AE02146DDB3A}" userId="S::Adam.McFee@mowi.com::597d476a-3c69-4254-85f6-ec6cb89d08b3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7" dT="2021-07-13T14:20:34.01" personId="{0ECF713A-7A43-4D59-B420-AE02146DDB3A}" id="{8F3594AB-930E-4CE0-B77B-AA96D3823958}">
    <text>5 of 8 pens</text>
  </threadedComment>
</ThreadedComment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CD7EF-3F05-4DA7-A2F8-91BED14F2EF7}">
  <dimension ref="A1:C1"/>
  <sheetViews>
    <sheetView workbookViewId="0">
      <selection activeCell="C2" sqref="C2"/>
    </sheetView>
  </sheetViews>
  <sheetFormatPr defaultRowHeight="15" x14ac:dyDescent="0.25"/>
  <cols>
    <col min="1" max="1" width="16.85546875" bestFit="1" customWidth="1"/>
    <col min="3" max="3" width="32.42578125" bestFit="1" customWidth="1"/>
  </cols>
  <sheetData>
    <row r="1" spans="1:3" x14ac:dyDescent="0.25">
      <c r="A1" t="s">
        <v>108</v>
      </c>
      <c r="B1" t="s">
        <v>109</v>
      </c>
      <c r="C1" t="s">
        <v>110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E8E6A-05F9-4737-B401-14BB076E7C35}">
  <dimension ref="A5:F46"/>
  <sheetViews>
    <sheetView topLeftCell="A22" zoomScaleNormal="100" workbookViewId="0">
      <selection activeCell="J28" sqref="J28"/>
    </sheetView>
  </sheetViews>
  <sheetFormatPr defaultColWidth="8.7109375" defaultRowHeight="12.75" x14ac:dyDescent="0.2"/>
  <cols>
    <col min="1" max="1" width="18" style="4" bestFit="1" customWidth="1"/>
    <col min="2" max="2" width="8.42578125" style="7" bestFit="1" customWidth="1"/>
    <col min="3" max="3" width="19.5703125" style="4" customWidth="1"/>
    <col min="4" max="4" width="19.140625" style="4" customWidth="1"/>
    <col min="5" max="5" width="20.7109375" style="4" customWidth="1"/>
    <col min="6" max="16384" width="8.7109375" style="4"/>
  </cols>
  <sheetData>
    <row r="5" spans="1:6" ht="40.15" customHeight="1" x14ac:dyDescent="0.2">
      <c r="A5" s="6" t="s">
        <v>36</v>
      </c>
      <c r="B5" s="58" t="s">
        <v>41</v>
      </c>
      <c r="C5" s="58"/>
      <c r="D5" s="58"/>
      <c r="E5" s="58"/>
      <c r="F5" s="58"/>
    </row>
    <row r="6" spans="1:6" x14ac:dyDescent="0.2">
      <c r="A6" s="5" t="s">
        <v>37</v>
      </c>
      <c r="B6" s="7" t="s">
        <v>38</v>
      </c>
    </row>
    <row r="7" spans="1:6" x14ac:dyDescent="0.2">
      <c r="A7" s="5" t="s">
        <v>39</v>
      </c>
      <c r="B7" s="7" t="s">
        <v>40</v>
      </c>
    </row>
    <row r="8" spans="1:6" ht="6.75" customHeight="1" x14ac:dyDescent="0.2"/>
    <row r="9" spans="1:6" s="1" customFormat="1" x14ac:dyDescent="0.25">
      <c r="A9" s="56" t="s">
        <v>34</v>
      </c>
      <c r="B9" s="56" t="s">
        <v>0</v>
      </c>
      <c r="C9" s="54" t="s">
        <v>44</v>
      </c>
      <c r="D9" s="53" t="s">
        <v>35</v>
      </c>
      <c r="E9" s="53"/>
    </row>
    <row r="10" spans="1:6" s="1" customFormat="1" ht="34.5" customHeight="1" x14ac:dyDescent="0.25">
      <c r="A10" s="57"/>
      <c r="B10" s="57"/>
      <c r="C10" s="55"/>
      <c r="D10" s="2" t="s">
        <v>42</v>
      </c>
      <c r="E10" s="3" t="s">
        <v>43</v>
      </c>
    </row>
    <row r="11" spans="1:6" x14ac:dyDescent="0.2">
      <c r="A11" s="52" t="s">
        <v>5</v>
      </c>
      <c r="B11" s="52"/>
      <c r="C11" s="52"/>
      <c r="D11" s="52"/>
      <c r="E11" s="52"/>
    </row>
    <row r="12" spans="1:6" x14ac:dyDescent="0.2">
      <c r="A12" s="36" t="s">
        <v>6</v>
      </c>
      <c r="B12" s="37" t="s">
        <v>45</v>
      </c>
      <c r="C12" s="42" t="s">
        <v>46</v>
      </c>
      <c r="D12" s="8"/>
      <c r="E12" s="8"/>
    </row>
    <row r="13" spans="1:6" x14ac:dyDescent="0.2">
      <c r="A13" s="36" t="s">
        <v>7</v>
      </c>
      <c r="B13" s="37">
        <v>2021</v>
      </c>
      <c r="C13" s="37">
        <v>0.75</v>
      </c>
      <c r="D13" s="8">
        <v>3523</v>
      </c>
      <c r="E13" s="8"/>
    </row>
    <row r="14" spans="1:6" x14ac:dyDescent="0.2">
      <c r="A14" s="41" t="s">
        <v>8</v>
      </c>
      <c r="B14" s="42" t="s">
        <v>45</v>
      </c>
      <c r="C14" s="42" t="s">
        <v>46</v>
      </c>
      <c r="D14" s="8"/>
      <c r="E14" s="8"/>
    </row>
    <row r="15" spans="1:6" x14ac:dyDescent="0.2">
      <c r="A15" s="9" t="s">
        <v>9</v>
      </c>
      <c r="B15" s="8">
        <v>2020</v>
      </c>
      <c r="C15" s="49">
        <v>2</v>
      </c>
      <c r="D15" s="42">
        <v>5006</v>
      </c>
      <c r="E15" s="42">
        <v>0.48599999999999999</v>
      </c>
    </row>
    <row r="16" spans="1:6" x14ac:dyDescent="0.2">
      <c r="A16" s="9" t="s">
        <v>10</v>
      </c>
      <c r="B16" s="8">
        <v>2019</v>
      </c>
      <c r="C16" s="8">
        <v>2.64</v>
      </c>
      <c r="D16" s="8">
        <v>48179</v>
      </c>
      <c r="E16" s="47">
        <v>1</v>
      </c>
    </row>
    <row r="17" spans="1:5" x14ac:dyDescent="0.2">
      <c r="A17" s="52" t="s">
        <v>11</v>
      </c>
      <c r="B17" s="52"/>
      <c r="C17" s="52"/>
      <c r="D17" s="52"/>
      <c r="E17" s="52"/>
    </row>
    <row r="18" spans="1:5" x14ac:dyDescent="0.2">
      <c r="A18" s="9" t="s">
        <v>13</v>
      </c>
      <c r="B18" s="37" t="s">
        <v>45</v>
      </c>
      <c r="C18" s="42" t="s">
        <v>46</v>
      </c>
      <c r="D18" s="8"/>
      <c r="E18" s="8"/>
    </row>
    <row r="19" spans="1:5" x14ac:dyDescent="0.2">
      <c r="A19" s="9" t="s">
        <v>14</v>
      </c>
      <c r="B19" s="8">
        <v>2020</v>
      </c>
      <c r="C19" s="8">
        <v>2.58</v>
      </c>
      <c r="D19" s="49">
        <v>10834.5</v>
      </c>
      <c r="E19" s="8">
        <v>1.617</v>
      </c>
    </row>
    <row r="20" spans="1:5" x14ac:dyDescent="0.2">
      <c r="A20" s="9" t="s">
        <v>15</v>
      </c>
      <c r="B20" s="37">
        <v>2021</v>
      </c>
      <c r="C20" s="42">
        <v>1</v>
      </c>
      <c r="D20" s="8">
        <v>16140</v>
      </c>
      <c r="E20" s="8"/>
    </row>
    <row r="21" spans="1:5" x14ac:dyDescent="0.2">
      <c r="A21" s="9" t="s">
        <v>16</v>
      </c>
      <c r="B21" s="37" t="s">
        <v>45</v>
      </c>
      <c r="C21" s="42" t="s">
        <v>46</v>
      </c>
      <c r="D21" s="8"/>
      <c r="E21" s="8"/>
    </row>
    <row r="22" spans="1:5" x14ac:dyDescent="0.2">
      <c r="A22" s="9" t="s">
        <v>17</v>
      </c>
      <c r="B22" s="8">
        <v>2020</v>
      </c>
      <c r="C22" s="8">
        <v>0</v>
      </c>
      <c r="D22" s="8"/>
      <c r="E22" s="8"/>
    </row>
    <row r="23" spans="1:5" x14ac:dyDescent="0.2">
      <c r="A23" s="9" t="s">
        <v>12</v>
      </c>
      <c r="B23" s="37" t="s">
        <v>45</v>
      </c>
      <c r="C23" s="42" t="s">
        <v>46</v>
      </c>
      <c r="D23" s="8"/>
      <c r="E23" s="8"/>
    </row>
    <row r="24" spans="1:5" x14ac:dyDescent="0.2">
      <c r="A24" s="52" t="s">
        <v>18</v>
      </c>
      <c r="B24" s="52"/>
      <c r="C24" s="52"/>
      <c r="D24" s="52"/>
      <c r="E24" s="52"/>
    </row>
    <row r="25" spans="1:5" x14ac:dyDescent="0.2">
      <c r="A25" s="9" t="s">
        <v>1</v>
      </c>
      <c r="B25" s="8">
        <v>2020</v>
      </c>
      <c r="C25" s="8">
        <v>1</v>
      </c>
      <c r="D25" s="8"/>
      <c r="E25" s="18">
        <v>0.69599999999999995</v>
      </c>
    </row>
    <row r="26" spans="1:5" x14ac:dyDescent="0.2">
      <c r="A26" s="9" t="s">
        <v>2</v>
      </c>
      <c r="B26" s="8">
        <v>2021</v>
      </c>
      <c r="C26" s="8">
        <v>0</v>
      </c>
      <c r="D26" s="8"/>
      <c r="E26" s="18"/>
    </row>
    <row r="27" spans="1:5" x14ac:dyDescent="0.2">
      <c r="A27" s="30" t="s">
        <v>19</v>
      </c>
      <c r="B27" s="8">
        <v>2021</v>
      </c>
      <c r="C27" s="31">
        <v>0</v>
      </c>
      <c r="D27" s="8"/>
      <c r="E27" s="18"/>
    </row>
    <row r="28" spans="1:5" x14ac:dyDescent="0.2">
      <c r="A28" s="9" t="s">
        <v>3</v>
      </c>
      <c r="B28" s="8">
        <v>2021</v>
      </c>
      <c r="C28" s="31">
        <v>0</v>
      </c>
      <c r="D28" s="8"/>
      <c r="E28" s="18"/>
    </row>
    <row r="29" spans="1:5" x14ac:dyDescent="0.2">
      <c r="A29" s="9" t="s">
        <v>20</v>
      </c>
      <c r="B29" s="8">
        <v>2021</v>
      </c>
      <c r="C29" s="8">
        <v>0</v>
      </c>
      <c r="D29" s="8"/>
      <c r="E29" s="18"/>
    </row>
    <row r="30" spans="1:5" x14ac:dyDescent="0.2">
      <c r="A30" s="9" t="s">
        <v>4</v>
      </c>
      <c r="B30" s="8">
        <v>2020</v>
      </c>
      <c r="C30" s="8">
        <v>2</v>
      </c>
      <c r="D30" s="8"/>
      <c r="E30" s="18">
        <v>1.7969999999999999</v>
      </c>
    </row>
    <row r="31" spans="1:5" x14ac:dyDescent="0.2">
      <c r="A31" s="52" t="s">
        <v>21</v>
      </c>
      <c r="B31" s="52"/>
      <c r="C31" s="52"/>
      <c r="D31" s="52"/>
      <c r="E31" s="52"/>
    </row>
    <row r="32" spans="1:5" x14ac:dyDescent="0.2">
      <c r="A32" s="9" t="s">
        <v>22</v>
      </c>
      <c r="B32" s="8">
        <v>2020</v>
      </c>
      <c r="C32" s="8">
        <v>1</v>
      </c>
      <c r="D32" s="8"/>
      <c r="E32" s="46">
        <v>0.66700000000000004</v>
      </c>
    </row>
    <row r="33" spans="1:5" x14ac:dyDescent="0.2">
      <c r="A33" s="9" t="s">
        <v>23</v>
      </c>
      <c r="B33" s="8">
        <v>2020</v>
      </c>
      <c r="C33" s="8">
        <v>1</v>
      </c>
      <c r="D33" s="8"/>
      <c r="E33" s="46">
        <v>0.70199999999999996</v>
      </c>
    </row>
    <row r="34" spans="1:5" x14ac:dyDescent="0.2">
      <c r="A34" s="30" t="s">
        <v>24</v>
      </c>
      <c r="B34" s="8">
        <v>2020</v>
      </c>
      <c r="C34" s="8">
        <v>1</v>
      </c>
      <c r="D34" s="8"/>
      <c r="E34" s="48">
        <v>0.70199999999999996</v>
      </c>
    </row>
    <row r="35" spans="1:5" x14ac:dyDescent="0.2">
      <c r="A35" s="9" t="s">
        <v>25</v>
      </c>
      <c r="B35" s="8">
        <v>2020</v>
      </c>
      <c r="C35" s="8">
        <v>1</v>
      </c>
      <c r="D35" s="8"/>
      <c r="E35" s="18">
        <v>0.52700000000000002</v>
      </c>
    </row>
    <row r="36" spans="1:5" x14ac:dyDescent="0.2">
      <c r="A36" s="52" t="s">
        <v>26</v>
      </c>
      <c r="B36" s="52"/>
      <c r="C36" s="52"/>
      <c r="D36" s="52"/>
      <c r="E36" s="52"/>
    </row>
    <row r="37" spans="1:5" x14ac:dyDescent="0.2">
      <c r="A37" s="9" t="s">
        <v>27</v>
      </c>
      <c r="B37" s="8" t="s">
        <v>45</v>
      </c>
      <c r="C37" s="8" t="s">
        <v>46</v>
      </c>
      <c r="D37" s="8"/>
      <c r="E37" s="8"/>
    </row>
    <row r="38" spans="1:5" x14ac:dyDescent="0.2">
      <c r="A38" s="9" t="s">
        <v>28</v>
      </c>
      <c r="B38" s="8" t="s">
        <v>45</v>
      </c>
      <c r="C38" s="8" t="s">
        <v>46</v>
      </c>
      <c r="D38" s="8"/>
      <c r="E38" s="8"/>
    </row>
    <row r="39" spans="1:5" x14ac:dyDescent="0.2">
      <c r="A39" s="9" t="s">
        <v>32</v>
      </c>
      <c r="B39" s="8" t="s">
        <v>45</v>
      </c>
      <c r="C39" s="8" t="s">
        <v>46</v>
      </c>
      <c r="D39" s="8"/>
      <c r="E39" s="8"/>
    </row>
    <row r="40" spans="1:5" x14ac:dyDescent="0.2">
      <c r="A40" s="9" t="s">
        <v>33</v>
      </c>
      <c r="B40" s="8" t="s">
        <v>45</v>
      </c>
      <c r="C40" s="8" t="s">
        <v>46</v>
      </c>
      <c r="D40" s="8"/>
      <c r="E40" s="8"/>
    </row>
    <row r="41" spans="1:5" x14ac:dyDescent="0.2">
      <c r="A41" s="9" t="s">
        <v>29</v>
      </c>
      <c r="B41" s="8">
        <v>2020</v>
      </c>
      <c r="C41" s="8">
        <v>1</v>
      </c>
      <c r="D41" s="8"/>
      <c r="E41" s="46">
        <v>1.17</v>
      </c>
    </row>
    <row r="42" spans="1:5" x14ac:dyDescent="0.2">
      <c r="A42" s="9" t="s">
        <v>30</v>
      </c>
      <c r="B42" s="8">
        <v>2020</v>
      </c>
      <c r="C42" s="8">
        <v>1</v>
      </c>
      <c r="D42" s="8"/>
      <c r="E42" s="18">
        <v>0.32</v>
      </c>
    </row>
    <row r="43" spans="1:5" x14ac:dyDescent="0.2">
      <c r="A43" s="9" t="s">
        <v>31</v>
      </c>
      <c r="B43" s="8">
        <v>2020</v>
      </c>
      <c r="C43" s="8">
        <v>1</v>
      </c>
      <c r="D43" s="8"/>
      <c r="E43" s="18">
        <v>0.47899999999999998</v>
      </c>
    </row>
    <row r="46" spans="1:5" x14ac:dyDescent="0.2">
      <c r="A46" s="4" t="s">
        <v>111</v>
      </c>
    </row>
  </sheetData>
  <mergeCells count="10">
    <mergeCell ref="D9:E9"/>
    <mergeCell ref="C9:C10"/>
    <mergeCell ref="B9:B10"/>
    <mergeCell ref="A9:A10"/>
    <mergeCell ref="B5:F5"/>
    <mergeCell ref="A36:E36"/>
    <mergeCell ref="A11:E11"/>
    <mergeCell ref="A17:E17"/>
    <mergeCell ref="A24:E24"/>
    <mergeCell ref="A31:E31"/>
  </mergeCells>
  <pageMargins left="0.62992125984251968" right="0.43307086614173229" top="0.35433070866141736" bottom="0.35433070866141736" header="0.31496062992125984" footer="0.31496062992125984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D965F-751D-44CA-B959-FA2637AF6FB1}">
  <dimension ref="B2:J10"/>
  <sheetViews>
    <sheetView workbookViewId="0">
      <selection activeCell="F8" sqref="F8"/>
    </sheetView>
  </sheetViews>
  <sheetFormatPr defaultRowHeight="15" x14ac:dyDescent="0.25"/>
  <cols>
    <col min="2" max="2" width="15.28515625" bestFit="1" customWidth="1"/>
    <col min="4" max="4" width="23.42578125" customWidth="1"/>
    <col min="5" max="5" width="14.7109375" customWidth="1"/>
    <col min="6" max="6" width="15" bestFit="1" customWidth="1"/>
    <col min="7" max="7" width="13.5703125" customWidth="1"/>
    <col min="8" max="8" width="4.7109375" bestFit="1" customWidth="1"/>
    <col min="9" max="9" width="16.7109375" customWidth="1"/>
    <col min="10" max="10" width="22" bestFit="1" customWidth="1"/>
  </cols>
  <sheetData>
    <row r="2" spans="2:10" x14ac:dyDescent="0.25">
      <c r="B2" s="56" t="s">
        <v>34</v>
      </c>
      <c r="C2" s="56" t="s">
        <v>0</v>
      </c>
      <c r="D2" s="54" t="s">
        <v>44</v>
      </c>
      <c r="E2" s="11"/>
      <c r="F2" s="11"/>
      <c r="G2" s="11"/>
      <c r="H2" s="11"/>
      <c r="I2" s="53" t="s">
        <v>35</v>
      </c>
      <c r="J2" s="53"/>
    </row>
    <row r="3" spans="2:10" ht="25.5" x14ac:dyDescent="0.25">
      <c r="B3" s="57"/>
      <c r="C3" s="57"/>
      <c r="D3" s="55"/>
      <c r="E3" s="12" t="s">
        <v>54</v>
      </c>
      <c r="F3" s="12" t="s">
        <v>52</v>
      </c>
      <c r="G3" s="12" t="s">
        <v>51</v>
      </c>
      <c r="H3" s="12" t="s">
        <v>55</v>
      </c>
      <c r="I3" s="2" t="s">
        <v>42</v>
      </c>
      <c r="J3" s="10" t="s">
        <v>43</v>
      </c>
    </row>
    <row r="4" spans="2:10" x14ac:dyDescent="0.25">
      <c r="B4" s="52" t="s">
        <v>18</v>
      </c>
      <c r="C4" s="52"/>
      <c r="D4" s="52"/>
      <c r="E4" s="52"/>
      <c r="F4" s="52"/>
      <c r="G4" s="52"/>
      <c r="H4" s="52"/>
      <c r="I4" s="52"/>
      <c r="J4" s="52"/>
    </row>
    <row r="5" spans="2:10" x14ac:dyDescent="0.25">
      <c r="B5" s="9" t="s">
        <v>1</v>
      </c>
      <c r="C5" s="8">
        <v>2020</v>
      </c>
      <c r="D5" s="8">
        <v>1</v>
      </c>
      <c r="E5" s="18" t="s">
        <v>57</v>
      </c>
      <c r="F5" s="18" t="s">
        <v>93</v>
      </c>
      <c r="G5" s="18" t="s">
        <v>94</v>
      </c>
      <c r="H5" s="18" t="s">
        <v>40</v>
      </c>
      <c r="I5" s="14"/>
      <c r="J5" s="18">
        <v>0.69599999999999995</v>
      </c>
    </row>
    <row r="6" spans="2:10" ht="25.5" x14ac:dyDescent="0.25">
      <c r="B6" s="9" t="s">
        <v>4</v>
      </c>
      <c r="C6" s="8">
        <v>2020</v>
      </c>
      <c r="D6" s="8">
        <v>2</v>
      </c>
      <c r="E6" s="18" t="s">
        <v>57</v>
      </c>
      <c r="F6" s="19" t="s">
        <v>98</v>
      </c>
      <c r="G6" s="19" t="s">
        <v>99</v>
      </c>
      <c r="H6" s="18" t="s">
        <v>40</v>
      </c>
      <c r="I6" s="14"/>
      <c r="J6" s="18">
        <f>0.61+1.187</f>
        <v>1.7970000000000002</v>
      </c>
    </row>
    <row r="7" spans="2:10" x14ac:dyDescent="0.25">
      <c r="B7" s="9" t="s">
        <v>3</v>
      </c>
      <c r="C7" s="8">
        <v>2021</v>
      </c>
      <c r="D7" s="31">
        <v>0</v>
      </c>
      <c r="E7" s="13" t="s">
        <v>80</v>
      </c>
      <c r="F7" s="13"/>
      <c r="G7" s="13"/>
      <c r="H7" s="13"/>
      <c r="I7" s="8"/>
      <c r="J7" s="18"/>
    </row>
    <row r="8" spans="2:10" x14ac:dyDescent="0.25">
      <c r="B8" s="9" t="s">
        <v>2</v>
      </c>
      <c r="C8" s="8">
        <v>2021</v>
      </c>
      <c r="D8" s="8">
        <v>0</v>
      </c>
      <c r="E8" s="13" t="s">
        <v>80</v>
      </c>
      <c r="F8" s="13"/>
      <c r="G8" s="13"/>
      <c r="H8" s="13"/>
      <c r="I8" s="8"/>
      <c r="J8" s="18"/>
    </row>
    <row r="9" spans="2:10" x14ac:dyDescent="0.25">
      <c r="B9" s="23" t="s">
        <v>19</v>
      </c>
      <c r="C9" s="8">
        <v>2021</v>
      </c>
      <c r="D9" s="24">
        <v>0</v>
      </c>
      <c r="E9" s="13" t="s">
        <v>80</v>
      </c>
      <c r="F9" s="13"/>
      <c r="G9" s="13"/>
      <c r="H9" s="13"/>
      <c r="I9" s="8"/>
      <c r="J9" s="18"/>
    </row>
    <row r="10" spans="2:10" x14ac:dyDescent="0.25">
      <c r="B10" s="9" t="s">
        <v>20</v>
      </c>
      <c r="C10" s="8">
        <v>2021</v>
      </c>
      <c r="D10" s="8">
        <v>0</v>
      </c>
      <c r="E10" s="13" t="s">
        <v>80</v>
      </c>
      <c r="F10" s="13"/>
      <c r="G10" s="13"/>
      <c r="H10" s="13"/>
      <c r="I10" s="8"/>
      <c r="J10" s="18"/>
    </row>
  </sheetData>
  <mergeCells count="5">
    <mergeCell ref="B4:J4"/>
    <mergeCell ref="B2:B3"/>
    <mergeCell ref="C2:C3"/>
    <mergeCell ref="D2:D3"/>
    <mergeCell ref="I2:J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BC2F4-D878-4ED9-B567-15C2B050BDAB}">
  <sheetPr>
    <pageSetUpPr fitToPage="1"/>
  </sheetPr>
  <dimension ref="B2:J11"/>
  <sheetViews>
    <sheetView workbookViewId="0">
      <selection activeCell="G15" sqref="G15"/>
    </sheetView>
  </sheetViews>
  <sheetFormatPr defaultRowHeight="15" x14ac:dyDescent="0.25"/>
  <cols>
    <col min="2" max="2" width="18.5703125" bestFit="1" customWidth="1"/>
    <col min="4" max="4" width="17" customWidth="1"/>
    <col min="5" max="5" width="14.42578125" customWidth="1"/>
    <col min="6" max="6" width="17" customWidth="1"/>
    <col min="7" max="7" width="19" bestFit="1" customWidth="1"/>
    <col min="8" max="8" width="6" customWidth="1"/>
    <col min="9" max="9" width="17" customWidth="1"/>
    <col min="10" max="10" width="22" bestFit="1" customWidth="1"/>
  </cols>
  <sheetData>
    <row r="2" spans="2:10" x14ac:dyDescent="0.25">
      <c r="B2" s="56" t="s">
        <v>34</v>
      </c>
      <c r="C2" s="56" t="s">
        <v>0</v>
      </c>
      <c r="D2" s="54" t="s">
        <v>44</v>
      </c>
      <c r="E2" s="11"/>
      <c r="F2" s="11"/>
      <c r="G2" s="11"/>
      <c r="H2" s="11"/>
      <c r="I2" s="53" t="s">
        <v>35</v>
      </c>
      <c r="J2" s="53"/>
    </row>
    <row r="3" spans="2:10" ht="25.5" x14ac:dyDescent="0.25">
      <c r="B3" s="57"/>
      <c r="C3" s="57"/>
      <c r="D3" s="55"/>
      <c r="E3" s="12" t="s">
        <v>54</v>
      </c>
      <c r="F3" s="12" t="s">
        <v>52</v>
      </c>
      <c r="G3" s="12" t="s">
        <v>51</v>
      </c>
      <c r="H3" s="12" t="s">
        <v>55</v>
      </c>
      <c r="I3" s="2" t="s">
        <v>42</v>
      </c>
      <c r="J3" s="10" t="s">
        <v>43</v>
      </c>
    </row>
    <row r="4" spans="2:10" x14ac:dyDescent="0.25">
      <c r="B4" s="52" t="s">
        <v>26</v>
      </c>
      <c r="C4" s="52"/>
      <c r="D4" s="52"/>
      <c r="E4" s="52"/>
      <c r="F4" s="52"/>
      <c r="G4" s="52"/>
      <c r="H4" s="52"/>
      <c r="I4" s="52"/>
      <c r="J4" s="52"/>
    </row>
    <row r="5" spans="2:10" x14ac:dyDescent="0.25">
      <c r="B5" s="9" t="s">
        <v>28</v>
      </c>
      <c r="C5" s="8" t="s">
        <v>45</v>
      </c>
      <c r="D5" s="8" t="s">
        <v>46</v>
      </c>
      <c r="E5" s="14"/>
      <c r="F5" s="14"/>
      <c r="G5" s="14"/>
      <c r="H5" s="14"/>
      <c r="I5" s="14"/>
      <c r="J5" s="14"/>
    </row>
    <row r="6" spans="2:10" x14ac:dyDescent="0.25">
      <c r="B6" s="9" t="s">
        <v>32</v>
      </c>
      <c r="C6" s="8" t="s">
        <v>45</v>
      </c>
      <c r="D6" s="8" t="s">
        <v>46</v>
      </c>
      <c r="E6" s="14"/>
      <c r="F6" s="14"/>
      <c r="G6" s="14"/>
      <c r="H6" s="14"/>
      <c r="I6" s="14"/>
      <c r="J6" s="14"/>
    </row>
    <row r="7" spans="2:10" x14ac:dyDescent="0.25">
      <c r="B7" s="9" t="s">
        <v>27</v>
      </c>
      <c r="C7" s="8" t="s">
        <v>45</v>
      </c>
      <c r="D7" s="8" t="s">
        <v>46</v>
      </c>
      <c r="E7" s="14"/>
      <c r="F7" s="14"/>
      <c r="G7" s="14"/>
      <c r="H7" s="14"/>
      <c r="I7" s="14"/>
      <c r="J7" s="14"/>
    </row>
    <row r="8" spans="2:10" x14ac:dyDescent="0.25">
      <c r="B8" s="9" t="s">
        <v>30</v>
      </c>
      <c r="C8" s="8">
        <v>2020</v>
      </c>
      <c r="D8" s="8">
        <v>1</v>
      </c>
      <c r="E8" s="13" t="s">
        <v>57</v>
      </c>
      <c r="F8" s="18" t="s">
        <v>95</v>
      </c>
      <c r="G8" s="18" t="s">
        <v>100</v>
      </c>
      <c r="H8" s="18" t="s">
        <v>56</v>
      </c>
      <c r="I8" s="14"/>
      <c r="J8" s="18">
        <v>0.32</v>
      </c>
    </row>
    <row r="9" spans="2:10" x14ac:dyDescent="0.25">
      <c r="B9" s="9" t="s">
        <v>29</v>
      </c>
      <c r="C9" s="8">
        <v>2020</v>
      </c>
      <c r="D9" s="8">
        <v>1</v>
      </c>
      <c r="E9" s="13" t="s">
        <v>57</v>
      </c>
      <c r="F9" s="18" t="s">
        <v>64</v>
      </c>
      <c r="G9" s="18" t="s">
        <v>65</v>
      </c>
      <c r="H9" s="18" t="s">
        <v>56</v>
      </c>
      <c r="I9" s="14"/>
      <c r="J9" s="18">
        <v>1.17</v>
      </c>
    </row>
    <row r="10" spans="2:10" x14ac:dyDescent="0.25">
      <c r="B10" s="9" t="s">
        <v>33</v>
      </c>
      <c r="C10" s="8" t="s">
        <v>45</v>
      </c>
      <c r="D10" s="8" t="s">
        <v>46</v>
      </c>
      <c r="E10" s="14"/>
      <c r="F10" s="14"/>
      <c r="G10" s="14"/>
      <c r="H10" s="14"/>
      <c r="I10" s="14"/>
      <c r="J10" s="14"/>
    </row>
    <row r="11" spans="2:10" x14ac:dyDescent="0.25">
      <c r="B11" s="9" t="s">
        <v>31</v>
      </c>
      <c r="C11" s="8">
        <v>2020</v>
      </c>
      <c r="D11" s="8">
        <v>1</v>
      </c>
      <c r="E11" s="18" t="s">
        <v>57</v>
      </c>
      <c r="F11" s="18" t="s">
        <v>62</v>
      </c>
      <c r="G11" s="18" t="s">
        <v>63</v>
      </c>
      <c r="H11" s="18" t="s">
        <v>56</v>
      </c>
      <c r="I11" s="14"/>
      <c r="J11" s="18">
        <v>0.47899999999999998</v>
      </c>
    </row>
  </sheetData>
  <mergeCells count="5">
    <mergeCell ref="B4:J4"/>
    <mergeCell ref="B2:B3"/>
    <mergeCell ref="C2:C3"/>
    <mergeCell ref="D2:D3"/>
    <mergeCell ref="I2:J2"/>
  </mergeCells>
  <pageMargins left="0.7" right="0.7" top="0.75" bottom="0.75" header="0.3" footer="0.3"/>
  <pageSetup scale="81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BE3F4-1C4E-4F2B-975A-22E8AC5E0CE8}">
  <sheetPr>
    <pageSetUpPr fitToPage="1"/>
  </sheetPr>
  <dimension ref="B1:J14"/>
  <sheetViews>
    <sheetView workbookViewId="0">
      <selection activeCell="J14" sqref="J14"/>
    </sheetView>
  </sheetViews>
  <sheetFormatPr defaultRowHeight="15" x14ac:dyDescent="0.25"/>
  <cols>
    <col min="2" max="2" width="18.5703125" style="4" bestFit="1" customWidth="1"/>
    <col min="4" max="4" width="23.28515625" customWidth="1"/>
    <col min="5" max="5" width="14.5703125" customWidth="1"/>
    <col min="6" max="6" width="21" customWidth="1"/>
    <col min="7" max="7" width="11.42578125" bestFit="1" customWidth="1"/>
    <col min="8" max="8" width="9.28515625" bestFit="1" customWidth="1"/>
    <col min="9" max="9" width="19" customWidth="1"/>
    <col min="10" max="10" width="22" bestFit="1" customWidth="1"/>
  </cols>
  <sheetData>
    <row r="1" spans="2:10" ht="7.5" customHeight="1" x14ac:dyDescent="0.25"/>
    <row r="2" spans="2:10" x14ac:dyDescent="0.25">
      <c r="B2" s="65" t="s">
        <v>34</v>
      </c>
      <c r="C2" s="65" t="s">
        <v>0</v>
      </c>
      <c r="D2" s="67" t="s">
        <v>44</v>
      </c>
      <c r="E2" s="32"/>
      <c r="F2" s="32"/>
      <c r="G2" s="32"/>
      <c r="H2" s="32"/>
      <c r="I2" s="59" t="s">
        <v>35</v>
      </c>
      <c r="J2" s="59"/>
    </row>
    <row r="3" spans="2:10" ht="25.5" customHeight="1" x14ac:dyDescent="0.25">
      <c r="B3" s="66"/>
      <c r="C3" s="66"/>
      <c r="D3" s="68"/>
      <c r="E3" s="33" t="s">
        <v>53</v>
      </c>
      <c r="F3" s="33" t="s">
        <v>52</v>
      </c>
      <c r="G3" s="33" t="s">
        <v>51</v>
      </c>
      <c r="H3" s="33" t="s">
        <v>50</v>
      </c>
      <c r="I3" s="34" t="s">
        <v>42</v>
      </c>
      <c r="J3" s="35" t="s">
        <v>43</v>
      </c>
    </row>
    <row r="4" spans="2:10" x14ac:dyDescent="0.25">
      <c r="B4" s="60" t="s">
        <v>5</v>
      </c>
      <c r="C4" s="60"/>
      <c r="D4" s="60"/>
      <c r="E4" s="60"/>
      <c r="F4" s="60"/>
      <c r="G4" s="60"/>
      <c r="H4" s="60"/>
      <c r="I4" s="60"/>
      <c r="J4" s="60"/>
    </row>
    <row r="5" spans="2:10" x14ac:dyDescent="0.25">
      <c r="B5" s="40" t="s">
        <v>8</v>
      </c>
      <c r="C5" s="38" t="s">
        <v>45</v>
      </c>
      <c r="D5" s="38" t="s">
        <v>46</v>
      </c>
      <c r="E5" s="39"/>
      <c r="F5" s="39"/>
      <c r="G5" s="39"/>
      <c r="H5" s="39"/>
      <c r="I5" s="39"/>
      <c r="J5" s="39"/>
    </row>
    <row r="6" spans="2:10" x14ac:dyDescent="0.25">
      <c r="B6" s="61" t="s">
        <v>10</v>
      </c>
      <c r="C6" s="63">
        <v>2019</v>
      </c>
      <c r="D6" s="38">
        <v>0.36</v>
      </c>
      <c r="E6" s="38" t="s">
        <v>48</v>
      </c>
      <c r="F6" s="43" t="s">
        <v>71</v>
      </c>
      <c r="G6" s="43" t="s">
        <v>49</v>
      </c>
      <c r="H6" s="43" t="s">
        <v>112</v>
      </c>
      <c r="I6" s="38">
        <v>7411</v>
      </c>
      <c r="J6" s="39"/>
    </row>
    <row r="7" spans="2:10" x14ac:dyDescent="0.25">
      <c r="B7" s="70"/>
      <c r="C7" s="69"/>
      <c r="D7" s="38">
        <v>1</v>
      </c>
      <c r="E7" s="38" t="s">
        <v>48</v>
      </c>
      <c r="F7" s="43" t="s">
        <v>70</v>
      </c>
      <c r="G7" s="43" t="s">
        <v>69</v>
      </c>
      <c r="H7" s="43" t="s">
        <v>40</v>
      </c>
      <c r="I7" s="38">
        <v>39315</v>
      </c>
      <c r="J7" s="39"/>
    </row>
    <row r="8" spans="2:10" x14ac:dyDescent="0.25">
      <c r="B8" s="70"/>
      <c r="C8" s="69"/>
      <c r="D8" s="38">
        <v>0.5</v>
      </c>
      <c r="E8" s="38" t="s">
        <v>48</v>
      </c>
      <c r="F8" s="38" t="s">
        <v>72</v>
      </c>
      <c r="G8" s="38" t="s">
        <v>73</v>
      </c>
      <c r="H8" s="38" t="s">
        <v>113</v>
      </c>
      <c r="I8" s="38">
        <v>9860.5</v>
      </c>
      <c r="J8" s="39"/>
    </row>
    <row r="9" spans="2:10" x14ac:dyDescent="0.25">
      <c r="B9" s="70"/>
      <c r="C9" s="69"/>
      <c r="D9" s="38">
        <v>0.28000000000000003</v>
      </c>
      <c r="E9" s="42" t="s">
        <v>48</v>
      </c>
      <c r="F9" s="8" t="s">
        <v>104</v>
      </c>
      <c r="G9" s="8" t="s">
        <v>105</v>
      </c>
      <c r="H9" s="8" t="s">
        <v>106</v>
      </c>
      <c r="I9" s="8">
        <v>11986.5</v>
      </c>
      <c r="J9" s="39"/>
    </row>
    <row r="10" spans="2:10" x14ac:dyDescent="0.25">
      <c r="B10" s="62"/>
      <c r="C10" s="64"/>
      <c r="D10" s="42">
        <v>0.5</v>
      </c>
      <c r="E10" s="42" t="s">
        <v>47</v>
      </c>
      <c r="F10" s="42" t="s">
        <v>96</v>
      </c>
      <c r="G10" s="42" t="s">
        <v>74</v>
      </c>
      <c r="H10" s="42" t="s">
        <v>40</v>
      </c>
      <c r="I10" s="39"/>
      <c r="J10" s="45">
        <v>1</v>
      </c>
    </row>
    <row r="11" spans="2:10" ht="25.5" x14ac:dyDescent="0.25">
      <c r="B11" s="36" t="s">
        <v>7</v>
      </c>
      <c r="C11" s="37">
        <v>2021</v>
      </c>
      <c r="D11" s="37">
        <v>0.75</v>
      </c>
      <c r="E11" s="42" t="s">
        <v>48</v>
      </c>
      <c r="F11" s="51" t="s">
        <v>107</v>
      </c>
      <c r="G11" s="13" t="s">
        <v>114</v>
      </c>
      <c r="H11" s="42" t="s">
        <v>40</v>
      </c>
      <c r="I11" s="38">
        <v>4742.5</v>
      </c>
      <c r="J11" s="39"/>
    </row>
    <row r="12" spans="2:10" x14ac:dyDescent="0.25">
      <c r="B12" s="61" t="s">
        <v>9</v>
      </c>
      <c r="C12" s="63">
        <v>2020</v>
      </c>
      <c r="D12" s="38">
        <v>1</v>
      </c>
      <c r="E12" s="38" t="s">
        <v>48</v>
      </c>
      <c r="F12" s="38" t="s">
        <v>67</v>
      </c>
      <c r="G12" s="38" t="s">
        <v>66</v>
      </c>
      <c r="H12" s="38" t="s">
        <v>40</v>
      </c>
      <c r="I12" s="38">
        <v>5006</v>
      </c>
      <c r="J12" s="39"/>
    </row>
    <row r="13" spans="2:10" x14ac:dyDescent="0.25">
      <c r="B13" s="62"/>
      <c r="C13" s="64"/>
      <c r="D13" s="38">
        <v>1</v>
      </c>
      <c r="E13" s="38" t="s">
        <v>47</v>
      </c>
      <c r="F13" s="38" t="s">
        <v>96</v>
      </c>
      <c r="G13" s="38" t="s">
        <v>68</v>
      </c>
      <c r="H13" s="38" t="s">
        <v>40</v>
      </c>
      <c r="I13" s="39"/>
      <c r="J13" s="42">
        <v>0.48399999999999999</v>
      </c>
    </row>
    <row r="14" spans="2:10" x14ac:dyDescent="0.25">
      <c r="B14" s="36" t="s">
        <v>6</v>
      </c>
      <c r="C14" s="37" t="s">
        <v>45</v>
      </c>
      <c r="D14" s="38" t="s">
        <v>46</v>
      </c>
      <c r="E14" s="39"/>
      <c r="F14" s="39"/>
      <c r="G14" s="39"/>
      <c r="H14" s="39"/>
      <c r="I14" s="39"/>
      <c r="J14" s="39"/>
    </row>
  </sheetData>
  <mergeCells count="9">
    <mergeCell ref="I2:J2"/>
    <mergeCell ref="B4:J4"/>
    <mergeCell ref="B12:B13"/>
    <mergeCell ref="C12:C13"/>
    <mergeCell ref="B2:B3"/>
    <mergeCell ref="C2:C3"/>
    <mergeCell ref="D2:D3"/>
    <mergeCell ref="C6:C10"/>
    <mergeCell ref="B6:B10"/>
  </mergeCells>
  <pageMargins left="0.7" right="0.7" top="0.75" bottom="0.75" header="0.3" footer="0.3"/>
  <pageSetup paperSize="9" scale="83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4834E-F637-4A26-AF97-FE73421AC69E}">
  <sheetPr>
    <pageSetUpPr fitToPage="1"/>
  </sheetPr>
  <dimension ref="B2:J28"/>
  <sheetViews>
    <sheetView workbookViewId="0">
      <selection activeCell="I9" sqref="I9"/>
    </sheetView>
  </sheetViews>
  <sheetFormatPr defaultRowHeight="15" x14ac:dyDescent="0.25"/>
  <cols>
    <col min="2" max="2" width="13.7109375" bestFit="1" customWidth="1"/>
    <col min="4" max="6" width="18.28515625" customWidth="1"/>
    <col min="7" max="7" width="10" customWidth="1"/>
    <col min="8" max="8" width="6.85546875" customWidth="1"/>
    <col min="9" max="9" width="16.42578125" customWidth="1"/>
    <col min="10" max="10" width="22" bestFit="1" customWidth="1"/>
  </cols>
  <sheetData>
    <row r="2" spans="2:10" x14ac:dyDescent="0.25">
      <c r="B2" s="56" t="s">
        <v>34</v>
      </c>
      <c r="C2" s="56" t="s">
        <v>0</v>
      </c>
      <c r="D2" s="54" t="s">
        <v>58</v>
      </c>
      <c r="E2" s="11"/>
      <c r="F2" s="11"/>
      <c r="G2" s="11"/>
      <c r="H2" s="11"/>
      <c r="I2" s="53" t="s">
        <v>35</v>
      </c>
      <c r="J2" s="53"/>
    </row>
    <row r="3" spans="2:10" ht="25.5" x14ac:dyDescent="0.25">
      <c r="B3" s="57"/>
      <c r="C3" s="57"/>
      <c r="D3" s="55"/>
      <c r="E3" s="12" t="s">
        <v>53</v>
      </c>
      <c r="F3" s="12" t="s">
        <v>52</v>
      </c>
      <c r="G3" s="12" t="s">
        <v>51</v>
      </c>
      <c r="H3" s="12" t="s">
        <v>55</v>
      </c>
      <c r="I3" s="2" t="s">
        <v>42</v>
      </c>
      <c r="J3" s="10" t="s">
        <v>43</v>
      </c>
    </row>
    <row r="4" spans="2:10" x14ac:dyDescent="0.25">
      <c r="B4" s="52" t="s">
        <v>11</v>
      </c>
      <c r="C4" s="52"/>
      <c r="D4" s="52"/>
      <c r="E4" s="52"/>
      <c r="F4" s="52"/>
      <c r="G4" s="52"/>
      <c r="H4" s="52"/>
      <c r="I4" s="52"/>
      <c r="J4" s="52"/>
    </row>
    <row r="5" spans="2:10" ht="25.5" x14ac:dyDescent="0.25">
      <c r="B5" s="74" t="s">
        <v>13</v>
      </c>
      <c r="C5" s="71">
        <v>2020</v>
      </c>
      <c r="D5" s="8">
        <v>1</v>
      </c>
      <c r="E5" s="18" t="s">
        <v>47</v>
      </c>
      <c r="F5" s="18" t="s">
        <v>60</v>
      </c>
      <c r="G5" s="19" t="s">
        <v>61</v>
      </c>
      <c r="H5" s="18" t="s">
        <v>56</v>
      </c>
      <c r="I5" s="14"/>
      <c r="J5" s="18">
        <f>0.242+0.235</f>
        <v>0.47699999999999998</v>
      </c>
    </row>
    <row r="6" spans="2:10" x14ac:dyDescent="0.25">
      <c r="B6" s="75"/>
      <c r="C6" s="72"/>
      <c r="D6" s="18">
        <v>1</v>
      </c>
      <c r="E6" s="18" t="s">
        <v>47</v>
      </c>
      <c r="F6" s="18" t="s">
        <v>81</v>
      </c>
      <c r="G6" s="19" t="s">
        <v>82</v>
      </c>
      <c r="H6" s="18" t="s">
        <v>56</v>
      </c>
      <c r="I6" s="14"/>
      <c r="J6" s="18">
        <v>1.1879999999999999</v>
      </c>
    </row>
    <row r="7" spans="2:10" x14ac:dyDescent="0.25">
      <c r="B7" s="75"/>
      <c r="C7" s="72"/>
      <c r="D7" s="44">
        <v>0.625</v>
      </c>
      <c r="E7" s="18" t="s">
        <v>48</v>
      </c>
      <c r="F7" s="18" t="s">
        <v>85</v>
      </c>
      <c r="G7" s="19" t="s">
        <v>83</v>
      </c>
      <c r="H7" s="18">
        <v>5</v>
      </c>
      <c r="I7" s="18">
        <v>14055.5</v>
      </c>
      <c r="J7" s="14"/>
    </row>
    <row r="8" spans="2:10" x14ac:dyDescent="0.25">
      <c r="B8" s="76"/>
      <c r="C8" s="73"/>
      <c r="D8" s="44">
        <v>0.625</v>
      </c>
      <c r="E8" s="18" t="s">
        <v>48</v>
      </c>
      <c r="F8" s="18" t="s">
        <v>86</v>
      </c>
      <c r="G8" s="19" t="s">
        <v>84</v>
      </c>
      <c r="H8" s="18">
        <v>5</v>
      </c>
      <c r="I8" s="18">
        <v>14907.5</v>
      </c>
      <c r="J8" s="14"/>
    </row>
    <row r="9" spans="2:10" ht="38.25" x14ac:dyDescent="0.25">
      <c r="B9" s="74" t="s">
        <v>14</v>
      </c>
      <c r="C9" s="71">
        <v>2020</v>
      </c>
      <c r="D9" s="8">
        <v>1</v>
      </c>
      <c r="E9" s="18" t="s">
        <v>47</v>
      </c>
      <c r="F9" s="18" t="s">
        <v>101</v>
      </c>
      <c r="G9" s="19" t="s">
        <v>59</v>
      </c>
      <c r="H9" s="18" t="s">
        <v>56</v>
      </c>
      <c r="I9" s="14"/>
      <c r="J9" s="18">
        <f>0.538+0.053</f>
        <v>0.59100000000000008</v>
      </c>
    </row>
    <row r="10" spans="2:10" x14ac:dyDescent="0.25">
      <c r="B10" s="75"/>
      <c r="C10" s="72"/>
      <c r="D10" s="8">
        <v>1</v>
      </c>
      <c r="E10" s="18" t="s">
        <v>47</v>
      </c>
      <c r="F10" s="18" t="s">
        <v>87</v>
      </c>
      <c r="G10" s="19" t="s">
        <v>88</v>
      </c>
      <c r="H10" s="18" t="s">
        <v>56</v>
      </c>
      <c r="I10" s="14"/>
      <c r="J10" s="18">
        <v>1.026</v>
      </c>
    </row>
    <row r="11" spans="2:10" x14ac:dyDescent="0.25">
      <c r="B11" s="75"/>
      <c r="C11" s="72"/>
      <c r="D11" s="31">
        <v>0.33</v>
      </c>
      <c r="E11" s="18" t="s">
        <v>48</v>
      </c>
      <c r="F11" s="18" t="s">
        <v>89</v>
      </c>
      <c r="G11" s="19" t="s">
        <v>90</v>
      </c>
      <c r="H11" s="18">
        <v>4</v>
      </c>
      <c r="I11" s="18">
        <v>2440</v>
      </c>
      <c r="J11" s="14"/>
    </row>
    <row r="12" spans="2:10" x14ac:dyDescent="0.25">
      <c r="B12" s="76"/>
      <c r="C12" s="73"/>
      <c r="D12" s="31">
        <v>0.25</v>
      </c>
      <c r="E12" s="18" t="s">
        <v>48</v>
      </c>
      <c r="F12" s="18" t="s">
        <v>92</v>
      </c>
      <c r="G12" s="19" t="s">
        <v>91</v>
      </c>
      <c r="H12" s="18">
        <v>3</v>
      </c>
      <c r="I12" s="18">
        <v>8394.5</v>
      </c>
      <c r="J12" s="14"/>
    </row>
    <row r="13" spans="2:10" x14ac:dyDescent="0.25">
      <c r="B13" s="28" t="s">
        <v>15</v>
      </c>
      <c r="C13" s="29">
        <v>2021</v>
      </c>
      <c r="D13" s="29">
        <v>1</v>
      </c>
      <c r="E13" s="50" t="s">
        <v>48</v>
      </c>
      <c r="F13" s="8" t="s">
        <v>102</v>
      </c>
      <c r="G13" s="8" t="s">
        <v>103</v>
      </c>
      <c r="H13" s="19" t="s">
        <v>56</v>
      </c>
      <c r="I13" s="8">
        <v>16140</v>
      </c>
      <c r="J13" s="14"/>
    </row>
    <row r="14" spans="2:10" x14ac:dyDescent="0.25">
      <c r="B14" s="9" t="s">
        <v>16</v>
      </c>
      <c r="C14" s="8" t="s">
        <v>45</v>
      </c>
      <c r="D14" s="38" t="s">
        <v>46</v>
      </c>
      <c r="E14" s="14"/>
      <c r="F14" s="25"/>
      <c r="G14" s="25"/>
      <c r="H14" s="25"/>
      <c r="I14" s="14"/>
      <c r="J14" s="14"/>
    </row>
    <row r="15" spans="2:10" x14ac:dyDescent="0.25">
      <c r="B15" s="9" t="s">
        <v>17</v>
      </c>
      <c r="C15" s="8">
        <v>2020</v>
      </c>
      <c r="D15" s="8">
        <v>0</v>
      </c>
      <c r="E15" s="18" t="s">
        <v>80</v>
      </c>
      <c r="F15" s="18"/>
      <c r="G15" s="18"/>
      <c r="H15" s="18"/>
      <c r="I15" s="18"/>
      <c r="J15" s="18"/>
    </row>
    <row r="16" spans="2:10" x14ac:dyDescent="0.25">
      <c r="B16" s="28" t="s">
        <v>12</v>
      </c>
      <c r="C16" s="29" t="s">
        <v>45</v>
      </c>
      <c r="D16" s="29" t="s">
        <v>46</v>
      </c>
      <c r="E16" s="14"/>
      <c r="F16" s="25"/>
      <c r="G16" s="25"/>
      <c r="H16" s="25"/>
      <c r="I16" s="14"/>
      <c r="J16" s="14"/>
    </row>
    <row r="23" spans="4:9" x14ac:dyDescent="0.25">
      <c r="D23" s="20"/>
      <c r="E23" s="21"/>
      <c r="F23" s="22"/>
      <c r="G23" s="22"/>
      <c r="H23" s="22"/>
      <c r="I23" s="22"/>
    </row>
    <row r="24" spans="4:9" x14ac:dyDescent="0.25">
      <c r="D24" s="20"/>
      <c r="E24" s="21"/>
      <c r="F24" s="22"/>
      <c r="G24" s="22"/>
      <c r="H24" s="22"/>
      <c r="I24" s="22"/>
    </row>
    <row r="25" spans="4:9" x14ac:dyDescent="0.25">
      <c r="D25" s="20"/>
      <c r="E25" s="21"/>
      <c r="F25" s="22"/>
      <c r="G25" s="22"/>
      <c r="H25" s="22"/>
      <c r="I25" s="22"/>
    </row>
    <row r="26" spans="4:9" x14ac:dyDescent="0.25">
      <c r="D26" s="20"/>
      <c r="E26" s="21"/>
      <c r="F26" s="22"/>
      <c r="G26" s="22"/>
      <c r="H26" s="22"/>
      <c r="I26" s="22"/>
    </row>
    <row r="27" spans="4:9" x14ac:dyDescent="0.25">
      <c r="D27" s="20"/>
      <c r="E27" s="21"/>
      <c r="F27" s="22"/>
      <c r="G27" s="22"/>
      <c r="H27" s="22"/>
      <c r="I27" s="22"/>
    </row>
    <row r="28" spans="4:9" x14ac:dyDescent="0.25">
      <c r="D28" s="20"/>
      <c r="E28" s="21"/>
      <c r="F28" s="22"/>
      <c r="G28" s="22"/>
      <c r="H28" s="22"/>
      <c r="I28" s="22"/>
    </row>
  </sheetData>
  <mergeCells count="9">
    <mergeCell ref="C9:C12"/>
    <mergeCell ref="B9:B12"/>
    <mergeCell ref="B5:B8"/>
    <mergeCell ref="C5:C8"/>
    <mergeCell ref="I2:J2"/>
    <mergeCell ref="B4:J4"/>
    <mergeCell ref="B2:B3"/>
    <mergeCell ref="C2:C3"/>
    <mergeCell ref="D2:D3"/>
  </mergeCells>
  <pageMargins left="0.7" right="0.7" top="0.75" bottom="0.75" header="0.3" footer="0.3"/>
  <pageSetup paperSize="9" scale="92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49AF4-F8D8-46A8-A1B9-56306ECDE114}">
  <sheetPr>
    <pageSetUpPr fitToPage="1"/>
  </sheetPr>
  <dimension ref="B2:J8"/>
  <sheetViews>
    <sheetView tabSelected="1" workbookViewId="0">
      <selection activeCell="F11" sqref="F11"/>
    </sheetView>
  </sheetViews>
  <sheetFormatPr defaultRowHeight="15" x14ac:dyDescent="0.25"/>
  <cols>
    <col min="2" max="2" width="13.85546875" bestFit="1" customWidth="1"/>
    <col min="4" max="4" width="17.85546875" customWidth="1"/>
    <col min="5" max="6" width="20.5703125" customWidth="1"/>
    <col min="7" max="7" width="10.85546875" customWidth="1"/>
    <col min="8" max="8" width="7.5703125" customWidth="1"/>
    <col min="9" max="9" width="17.140625" customWidth="1"/>
    <col min="10" max="10" width="22" bestFit="1" customWidth="1"/>
  </cols>
  <sheetData>
    <row r="2" spans="2:10" x14ac:dyDescent="0.25">
      <c r="B2" s="56" t="s">
        <v>34</v>
      </c>
      <c r="C2" s="56" t="s">
        <v>0</v>
      </c>
      <c r="D2" s="54" t="s">
        <v>58</v>
      </c>
      <c r="E2" s="16"/>
      <c r="F2" s="16"/>
      <c r="G2" s="16"/>
      <c r="H2" s="16"/>
      <c r="I2" s="53" t="s">
        <v>35</v>
      </c>
      <c r="J2" s="53"/>
    </row>
    <row r="3" spans="2:10" ht="25.5" x14ac:dyDescent="0.25">
      <c r="B3" s="57"/>
      <c r="C3" s="57"/>
      <c r="D3" s="55"/>
      <c r="E3" s="17" t="s">
        <v>54</v>
      </c>
      <c r="F3" s="17" t="s">
        <v>52</v>
      </c>
      <c r="G3" s="17" t="s">
        <v>51</v>
      </c>
      <c r="H3" s="17" t="s">
        <v>55</v>
      </c>
      <c r="I3" s="2" t="s">
        <v>42</v>
      </c>
      <c r="J3" s="15" t="s">
        <v>43</v>
      </c>
    </row>
    <row r="4" spans="2:10" x14ac:dyDescent="0.25">
      <c r="B4" s="52" t="s">
        <v>21</v>
      </c>
      <c r="C4" s="52"/>
      <c r="D4" s="52"/>
      <c r="E4" s="52"/>
      <c r="F4" s="52"/>
      <c r="G4" s="52"/>
      <c r="H4" s="52"/>
      <c r="I4" s="52"/>
      <c r="J4" s="52"/>
    </row>
    <row r="5" spans="2:10" x14ac:dyDescent="0.25">
      <c r="B5" s="9" t="s">
        <v>25</v>
      </c>
      <c r="C5" s="8">
        <v>2020</v>
      </c>
      <c r="D5" s="8">
        <v>1</v>
      </c>
      <c r="E5" s="18" t="s">
        <v>47</v>
      </c>
      <c r="F5" s="18" t="s">
        <v>76</v>
      </c>
      <c r="G5" s="19" t="s">
        <v>79</v>
      </c>
      <c r="H5" s="18" t="s">
        <v>40</v>
      </c>
      <c r="I5" s="26"/>
      <c r="J5" s="8">
        <v>0.52700000000000002</v>
      </c>
    </row>
    <row r="6" spans="2:10" x14ac:dyDescent="0.25">
      <c r="B6" s="9" t="s">
        <v>22</v>
      </c>
      <c r="C6" s="8">
        <v>2020</v>
      </c>
      <c r="D6" s="8">
        <v>1</v>
      </c>
      <c r="E6" s="18" t="s">
        <v>47</v>
      </c>
      <c r="F6" s="18" t="s">
        <v>75</v>
      </c>
      <c r="G6" s="18" t="s">
        <v>97</v>
      </c>
      <c r="H6" s="18" t="s">
        <v>40</v>
      </c>
      <c r="I6" s="26"/>
      <c r="J6" s="8">
        <v>0.66700000000000004</v>
      </c>
    </row>
    <row r="7" spans="2:10" x14ac:dyDescent="0.25">
      <c r="B7" s="9" t="s">
        <v>23</v>
      </c>
      <c r="C7" s="8">
        <v>2020</v>
      </c>
      <c r="D7" s="8">
        <v>1</v>
      </c>
      <c r="E7" s="18" t="s">
        <v>47</v>
      </c>
      <c r="F7" s="18" t="s">
        <v>76</v>
      </c>
      <c r="G7" s="19" t="s">
        <v>77</v>
      </c>
      <c r="H7" s="18" t="s">
        <v>40</v>
      </c>
      <c r="I7" s="26"/>
      <c r="J7" s="8">
        <v>0.70199999999999996</v>
      </c>
    </row>
    <row r="8" spans="2:10" x14ac:dyDescent="0.25">
      <c r="B8" s="9" t="s">
        <v>24</v>
      </c>
      <c r="C8" s="8">
        <v>2020</v>
      </c>
      <c r="D8" s="8">
        <v>1</v>
      </c>
      <c r="E8" s="18" t="s">
        <v>47</v>
      </c>
      <c r="F8" s="18" t="s">
        <v>75</v>
      </c>
      <c r="G8" s="19" t="s">
        <v>78</v>
      </c>
      <c r="H8" s="18" t="s">
        <v>40</v>
      </c>
      <c r="I8" s="27"/>
      <c r="J8" s="37">
        <v>0.70199999999999996</v>
      </c>
    </row>
  </sheetData>
  <mergeCells count="5">
    <mergeCell ref="B2:B3"/>
    <mergeCell ref="C2:C3"/>
    <mergeCell ref="D2:D3"/>
    <mergeCell ref="I2:J2"/>
    <mergeCell ref="B4:J4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Updated</vt:lpstr>
      <vt:lpstr>All sites (for website upload)</vt:lpstr>
      <vt:lpstr>Broughton</vt:lpstr>
      <vt:lpstr>Campbell River</vt:lpstr>
      <vt:lpstr>Klemtu</vt:lpstr>
      <vt:lpstr>Port Hardy</vt:lpstr>
      <vt:lpstr>Quatsino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Hamel, Renee</dc:creator>
  <cp:lastModifiedBy>McFee, Adam</cp:lastModifiedBy>
  <cp:lastPrinted>2021-09-14T17:10:39Z</cp:lastPrinted>
  <dcterms:created xsi:type="dcterms:W3CDTF">2019-12-30T22:13:26Z</dcterms:created>
  <dcterms:modified xsi:type="dcterms:W3CDTF">2021-10-18T22:58:01Z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82cb6d926a9a4a15a151e6358a26b31d</vt:lpwstr>
  </property>
</Properties>
</file>